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3875FB31-7517-C845-AFBE-BB21BC8042AC}" xr6:coauthVersionLast="47" xr6:coauthVersionMax="47" xr10:uidLastSave="{00000000-0000-0000-0000-000000000000}"/>
  <bookViews>
    <workbookView xWindow="8920" yWindow="500" windowWidth="29480" windowHeight="1968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2" i="1"/>
  <c r="B40" i="1"/>
  <c r="B23" i="1"/>
  <c r="B25" i="1" s="1"/>
  <c r="B17" i="1"/>
</calcChain>
</file>

<file path=xl/sharedStrings.xml><?xml version="1.0" encoding="utf-8"?>
<sst xmlns="http://schemas.openxmlformats.org/spreadsheetml/2006/main" count="37" uniqueCount="37">
  <si>
    <t>Profit and Loss</t>
  </si>
  <si>
    <t>The Ballina Players Inc</t>
  </si>
  <si>
    <t>Account</t>
  </si>
  <si>
    <t>2024 2 Are You Being Served?</t>
  </si>
  <si>
    <t>Trading Income</t>
  </si>
  <si>
    <t>Bar Sales</t>
  </si>
  <si>
    <t>Cafe Sales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</si>
  <si>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</si>
  <si>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</si>
  <si>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</si>
  <si>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</si>
  <si>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</si>
  <si>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</si>
  <si>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</t>
  </si>
  <si>
    <t>Cost of Sales - Beverages</t>
  </si>
  <si>
    <t>Cost of Sales - Tickets</t>
  </si>
  <si>
    <t>Total Cost of Sales</t>
  </si>
  <si>
    <t>Gross Profit</t>
  </si>
  <si>
    <t>Operating Expenses</t>
  </si>
  <si>
    <t>Administration</t>
  </si>
  <si>
    <t>Advertising</t>
  </si>
  <si>
    <t>Cleaning</t>
  </si>
  <si>
    <t>Costumes</t>
  </si>
  <si>
    <t>Memberships &amp; Subscriptions</t>
  </si>
  <si>
    <t>Merchant Fees</t>
  </si>
  <si>
    <t>Posters &amp; Flyers</t>
  </si>
  <si>
    <t>Programs</t>
  </si>
  <si>
    <t>Royalties</t>
  </si>
  <si>
    <t>Scripts</t>
  </si>
  <si>
    <t>Set Construction</t>
  </si>
  <si>
    <t>Sound Expenses</t>
  </si>
  <si>
    <t>Total Operating Expenses</t>
  </si>
  <si>
    <t>Net Profit</t>
  </si>
  <si>
    <t>Show Profit</t>
  </si>
  <si>
    <t>Attendance was 100% of available seats</t>
  </si>
  <si>
    <t>Each patron spent an average of $8.64 FOH</t>
  </si>
  <si>
    <t>Show Fee at $1,066 per 8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</si>
</sst>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(#,##0.00\)"/>
    <numFmt numFmtId="167" formatCode="&quot;$&quot;#,##0.00"/>
  </numFmts>
  <fonts count="8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vertical="center"/>
    </xf>
    <xf numFmtId="44" fontId="4" fillId="0" borderId="0" xfId="1" applyFont="1"/>
    <xf numFmtId="167" fontId="6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showGridLines="0" tabSelected="1" zoomScaleNormal="100" workbookViewId="0">
      <selection activeCell="B46" sqref="B46"/>
    </sheetView>
  </sheetViews>
  <sheetFormatPr baseColWidth="10" defaultColWidth="9" defaultRowHeight="12" x14ac:dyDescent="0.15"/>
  <cols>
    <col min="1" max="1" width="48.59765625" customWidth="1"/>
    <col min="2" max="2" width="38.59765625" customWidth="1"/>
  </cols>
  <sheetData>
    <row r="1" spans="1:3" s="1" customFormat="1" ht="16.75" customHeight="1" x14ac:dyDescent="0.2">
      <c r="A1" s="2" t="s">
        <v>0</v>
      </c>
      <c r="B1" s="2"/>
    </row>
    <row r="2" spans="1:3" s="3" customFormat="1" ht="14.5" customHeight="1" x14ac:dyDescent="0.2">
      <c r="A2" s="4" t="s">
        <v>1</v>
      </c>
      <c r="B2" s="4"/>
    </row>
    <row r="3" spans="1:3" s="3" customFormat="1" ht="14.5" customHeight="1" x14ac:dyDescent="0.2">
      <c r="A3" s="4"/>
      <c r="B3" s="4"/>
    </row>
    <row r="4" spans="1:3" s="3" customFormat="1" ht="14.5" customHeight="1" x14ac:dyDescent="0.2">
      <c r="A4" s="4" t="s">
        <v>34</v>
      </c>
      <c r="B4" s="4"/>
    </row>
    <row r="5" spans="1:3" s="3" customFormat="1" ht="14.5" customHeight="1" x14ac:dyDescent="0.2">
      <c r="A5" s="4"/>
      <c r="B5" s="4"/>
    </row>
    <row r="6" spans="1:3" ht="13.25" customHeight="1" x14ac:dyDescent="0.15">
      <c r="A6" s="4" t="s">
        <v>35</v>
      </c>
    </row>
    <row r="7" spans="1:3" ht="13.25" customHeight="1" x14ac:dyDescent="0.2">
      <c r="A7" s="6"/>
      <c r="B7" s="1"/>
    </row>
    <row r="8" spans="1:3" s="5" customFormat="1" ht="12" customHeight="1" x14ac:dyDescent="0.15">
      <c r="A8" s="8" t="s">
        <v>2</v>
      </c>
      <c r="B8" s="9" t="s">
        <v>3</v>
      </c>
      <c r="C8" s="20"/>
    </row>
    <row r="9" spans="1:3" ht="13.25" customHeight="1" x14ac:dyDescent="0.2">
      <c r="A9" s="3"/>
      <c r="B9" s="3"/>
    </row>
    <row r="10" spans="1:3" s="5" customFormat="1" ht="12" customHeight="1" x14ac:dyDescent="0.15">
      <c r="A10" s="19" t="s">
        <v>4</v>
      </c>
      <c r="B10" s="10"/>
    </row>
    <row r="11" spans="1:3" s="3" customFormat="1" ht="13" customHeight="1" x14ac:dyDescent="0.2">
      <c r="A11" s="4" t="s">
        <v>5</v>
      </c>
      <c r="B11" s="7">
        <v>5385.09</v>
      </c>
    </row>
    <row r="12" spans="1:3" ht="13" customHeight="1" x14ac:dyDescent="0.15">
      <c r="A12" s="11" t="s">
        <v>6</v>
      </c>
      <c r="B12" s="12">
        <v>568.78</v>
      </c>
    </row>
    <row r="13" spans="1:3" ht="13" customHeight="1" x14ac:dyDescent="0.15">
      <c r="A13" s="11" t="s">
        <v>7</v>
      </c>
      <c r="B13" s="12">
        <v>337.95</v>
      </c>
    </row>
    <row r="14" spans="1:3" ht="13" customHeight="1" x14ac:dyDescent="0.15">
      <c r="A14" s="11" t="s">
        <v>8</v>
      </c>
      <c r="B14" s="12">
        <v>1959.37</v>
      </c>
    </row>
    <row r="15" spans="1:3" ht="13" customHeight="1" x14ac:dyDescent="0.15">
      <c r="A15" s="11" t="s">
        <v>9</v>
      </c>
      <c r="B15" s="12">
        <v>4531.37</v>
      </c>
    </row>
    <row r="16" spans="1:3" ht="13" customHeight="1" x14ac:dyDescent="0.15">
      <c r="A16" s="11" t="s">
        <v>10</v>
      </c>
      <c r="B16" s="12">
        <v>24444.2</v>
      </c>
    </row>
    <row r="17" spans="1:2" ht="16" customHeight="1" x14ac:dyDescent="0.15">
      <c r="A17" s="13" t="s">
        <v>11</v>
      </c>
      <c r="B17" s="14">
        <f>SUM(B11:B16)</f>
        <v>37226.759999999995</v>
      </c>
    </row>
    <row r="18" spans="1:2" ht="13.25" customHeight="1" x14ac:dyDescent="0.2">
      <c r="A18" s="3"/>
      <c r="B18" s="3"/>
    </row>
    <row r="19" spans="1:2" s="5" customFormat="1" ht="12" customHeight="1" x14ac:dyDescent="0.15">
      <c r="A19" s="10" t="s">
        <v>12</v>
      </c>
      <c r="B19" s="10"/>
    </row>
    <row r="20" spans="1:2" ht="13" customHeight="1" x14ac:dyDescent="0.15">
      <c r="A20" s="4" t="s">
        <v>13</v>
      </c>
      <c r="B20" s="7">
        <v>3873.5</v>
      </c>
    </row>
    <row r="21" spans="1:2" ht="13" customHeight="1" x14ac:dyDescent="0.15">
      <c r="A21" s="11" t="s">
        <v>14</v>
      </c>
      <c r="B21" s="12">
        <v>10.5</v>
      </c>
    </row>
    <row r="22" spans="1:2" ht="13" customHeight="1" x14ac:dyDescent="0.15">
      <c r="A22" s="11" t="s">
        <v>15</v>
      </c>
      <c r="B22" s="12">
        <v>2026.04</v>
      </c>
    </row>
    <row r="23" spans="1:2" ht="13" customHeight="1" x14ac:dyDescent="0.15">
      <c r="A23" s="13" t="s">
        <v>16</v>
      </c>
      <c r="B23" s="14">
        <f>SUM(B20:B22)</f>
        <v>5910.04</v>
      </c>
    </row>
    <row r="24" spans="1:2" ht="13.25" customHeight="1" x14ac:dyDescent="0.2">
      <c r="A24" s="3"/>
      <c r="B24" s="3"/>
    </row>
    <row r="25" spans="1:2" ht="17" customHeight="1" x14ac:dyDescent="0.15">
      <c r="A25" s="15" t="s">
        <v>17</v>
      </c>
      <c r="B25" s="16">
        <f>(B17 - B23)</f>
        <v>31316.719999999994</v>
      </c>
    </row>
    <row r="26" spans="1:2" ht="13.25" customHeight="1" x14ac:dyDescent="0.2">
      <c r="A26" s="3"/>
      <c r="B26" s="3"/>
    </row>
    <row r="27" spans="1:2" s="5" customFormat="1" ht="15" customHeight="1" x14ac:dyDescent="0.15">
      <c r="A27" s="10" t="s">
        <v>18</v>
      </c>
      <c r="B27" s="10"/>
    </row>
    <row r="28" spans="1:2" ht="13" customHeight="1" x14ac:dyDescent="0.15">
      <c r="A28" s="4" t="s">
        <v>19</v>
      </c>
      <c r="B28" s="7">
        <v>10.91</v>
      </c>
    </row>
    <row r="29" spans="1:2" ht="13" customHeight="1" x14ac:dyDescent="0.15">
      <c r="A29" s="11" t="s">
        <v>20</v>
      </c>
      <c r="B29" s="12">
        <v>1623.14</v>
      </c>
    </row>
    <row r="30" spans="1:2" ht="13" customHeight="1" x14ac:dyDescent="0.15">
      <c r="A30" s="11" t="s">
        <v>21</v>
      </c>
      <c r="B30" s="12">
        <v>1560</v>
      </c>
    </row>
    <row r="31" spans="1:2" ht="13" customHeight="1" x14ac:dyDescent="0.15">
      <c r="A31" s="11" t="s">
        <v>22</v>
      </c>
      <c r="B31" s="12">
        <v>288.8</v>
      </c>
    </row>
    <row r="32" spans="1:2" ht="13" customHeight="1" x14ac:dyDescent="0.15">
      <c r="A32" s="11" t="s">
        <v>23</v>
      </c>
      <c r="B32" s="12">
        <v>109.09</v>
      </c>
    </row>
    <row r="33" spans="1:2" ht="13" customHeight="1" x14ac:dyDescent="0.15">
      <c r="A33" s="11" t="s">
        <v>24</v>
      </c>
      <c r="B33" s="12">
        <v>47.03</v>
      </c>
    </row>
    <row r="34" spans="1:2" ht="13" customHeight="1" x14ac:dyDescent="0.15">
      <c r="A34" s="11" t="s">
        <v>25</v>
      </c>
      <c r="B34" s="12">
        <v>133.18</v>
      </c>
    </row>
    <row r="35" spans="1:2" ht="13" customHeight="1" x14ac:dyDescent="0.15">
      <c r="A35" s="11" t="s">
        <v>26</v>
      </c>
      <c r="B35" s="12">
        <v>213.64</v>
      </c>
    </row>
    <row r="36" spans="1:2" ht="13" customHeight="1" x14ac:dyDescent="0.15">
      <c r="A36" s="11" t="s">
        <v>27</v>
      </c>
      <c r="B36" s="12">
        <v>930</v>
      </c>
    </row>
    <row r="37" spans="1:2" ht="13" customHeight="1" x14ac:dyDescent="0.15">
      <c r="A37" s="11" t="s">
        <v>28</v>
      </c>
      <c r="B37" s="12">
        <v>800.24</v>
      </c>
    </row>
    <row r="38" spans="1:2" ht="13" customHeight="1" x14ac:dyDescent="0.15">
      <c r="A38" s="11" t="s">
        <v>29</v>
      </c>
      <c r="B38" s="12">
        <v>724.44</v>
      </c>
    </row>
    <row r="39" spans="1:2" ht="13" customHeight="1" x14ac:dyDescent="0.15">
      <c r="A39" s="11" t="s">
        <v>30</v>
      </c>
      <c r="B39" s="12">
        <v>25.42</v>
      </c>
    </row>
    <row r="40" spans="1:2" ht="13" customHeight="1" x14ac:dyDescent="0.15">
      <c r="A40" s="13" t="s">
        <v>31</v>
      </c>
      <c r="B40" s="14">
        <f>SUM(B28:B39)</f>
        <v>6465.8900000000012</v>
      </c>
    </row>
    <row r="41" spans="1:2" ht="13.25" customHeight="1" x14ac:dyDescent="0.2">
      <c r="A41" s="3"/>
      <c r="B41" s="3"/>
    </row>
    <row r="42" spans="1:2" ht="17" customHeight="1" x14ac:dyDescent="0.15">
      <c r="A42" s="15" t="s">
        <v>32</v>
      </c>
      <c r="B42" s="16">
        <f>SUM(B25-B40)</f>
        <v>24850.829999999994</v>
      </c>
    </row>
    <row r="43" spans="1:2" ht="16" x14ac:dyDescent="0.2">
      <c r="A43" s="3"/>
      <c r="B43" s="3"/>
    </row>
    <row r="44" spans="1:2" ht="16" x14ac:dyDescent="0.2">
      <c r="A44" s="3" t="s">
        <v>36</v>
      </c>
      <c r="B44" s="17">
        <v>8528</v>
      </c>
    </row>
    <row r="45" spans="1:2" ht="16" x14ac:dyDescent="0.2">
      <c r="A45" s="3"/>
      <c r="B45" s="3"/>
    </row>
    <row r="46" spans="1:2" ht="16" x14ac:dyDescent="0.2">
      <c r="A46" s="18" t="s">
        <v>33</v>
      </c>
      <c r="B46" s="21">
        <f>SUM($B42-B44)</f>
        <v>16322.829999999994</v>
      </c>
    </row>
    <row r="47" spans="1:2" ht="16" x14ac:dyDescent="0.2">
      <c r="A47" s="3"/>
      <c r="B47" s="3"/>
    </row>
    <row r="48" spans="1:2" ht="18" x14ac:dyDescent="0.2">
      <c r="A48" s="1"/>
      <c r="B48" s="1"/>
    </row>
    <row r="49" spans="1:2" ht="18" x14ac:dyDescent="0.2">
      <c r="A49" s="1"/>
      <c r="B49" s="1"/>
    </row>
    <row r="50" spans="1:2" ht="18" x14ac:dyDescent="0.2">
      <c r="A50" s="1"/>
      <c r="B50" s="1"/>
    </row>
    <row r="51" spans="1:2" ht="18" x14ac:dyDescent="0.2">
      <c r="A51" s="1"/>
      <c r="B51" s="1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2024-08-13T02:06:10Z</cp:lastPrinted>
  <dcterms:created xsi:type="dcterms:W3CDTF">2024-07-16T05:04:37Z</dcterms:created>
  <dcterms:modified xsi:type="dcterms:W3CDTF">2024-08-13T02:17:20Z</dcterms:modified>
</cp:coreProperties>
</file>